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АЩЕНКО\БЮДЖЕТ\БЮДЖЕТ 2026-2028\БЮДЖЕТ 26-28 ПРОЕКТ\"/>
    </mc:Choice>
  </mc:AlternateContent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F36" i="1" l="1"/>
  <c r="F37" i="1"/>
  <c r="F38" i="1"/>
  <c r="D13" i="1" l="1"/>
  <c r="D12" i="1" s="1"/>
  <c r="F10" i="1"/>
  <c r="F13" i="1"/>
  <c r="E13" i="1"/>
  <c r="E10" i="1"/>
  <c r="D10" i="1" l="1"/>
  <c r="D52" i="1"/>
  <c r="E38" i="1" l="1"/>
  <c r="D27" i="1" l="1"/>
  <c r="D24" i="1" s="1"/>
  <c r="F43" i="1" l="1"/>
  <c r="F27" i="1" l="1"/>
  <c r="E27" i="1"/>
  <c r="F32" i="1"/>
  <c r="E32" i="1"/>
  <c r="D32" i="1"/>
  <c r="E24" i="1" l="1"/>
  <c r="F24" i="1"/>
  <c r="D38" i="1"/>
  <c r="E43" i="1"/>
  <c r="D43" i="1"/>
  <c r="F54" i="1" l="1"/>
  <c r="D37" i="1"/>
  <c r="D36" i="1" s="1"/>
  <c r="D54" i="1" s="1"/>
  <c r="E37" i="1"/>
  <c r="E36" i="1" s="1"/>
  <c r="E54" i="1" l="1"/>
</calcChain>
</file>

<file path=xl/sharedStrings.xml><?xml version="1.0" encoding="utf-8"?>
<sst xmlns="http://schemas.openxmlformats.org/spreadsheetml/2006/main" count="106" uniqueCount="104">
  <si>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</si>
  <si>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</si>
  <si>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</si>
  <si>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</si>
  <si>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</si>
  <si>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</si>
  <si>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</si>
  <si>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</si>
  <si>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</si>
  <si>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</si>
  <si>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</si>
  <si>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</si>
  <si>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</si>
  <si>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</si>
  <si>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</si>
  <si>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</si>
  <si>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</si>
  <si>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</si>
  <si>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</si>
  <si>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</si>
  <si>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</si>
  <si>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</si>
  <si>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</si>
  <si>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</si>
  <si>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</si>
  <si>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</si>
  <si>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</si>
  <si>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</si>
  <si>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</si>
  <si>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</si>
  <si>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</si>
  <si>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</si>
  <si>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</si>
  <si>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</si>
  <si>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</si>
  <si>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</si>
  <si>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</si>
  <si>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</si>
  <si>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</si>
  <si>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</si>
  <si>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</si>
  <si>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</si>
  <si>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</si>
  <si>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</si>
  <si>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</si>
  <si>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</si>
  <si>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</si>
  <si>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</si>
  <si>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</si>
  <si>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</si>
  <si>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</si>
  <si>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</si>
  <si>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</si>
  <si>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</si>
  <si>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</si>
  <si>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</si>
  <si>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</si>
  <si>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</si>
  <si>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</si>
  <si>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</si>
  <si>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</si>
  <si>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</si>
  <si>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</si>
  <si>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</si>
  <si>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</si>
  <si>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</si>
  <si>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</si>
  <si>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</si>
  <si>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</si>
  <si>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</si>
  <si>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2026 г.</t>
  </si>
  <si>
    <t>2027 г.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</si>
  <si>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</si>
  <si>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</si>
  <si>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</si>
  <si>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</si>
  <si>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</si>
  <si>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</si>
  <si>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</si>
  <si>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</si>
  <si>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</si>
  <si>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</si>
  <si>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</si>
  <si>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</si>
  <si>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</si>
  <si>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</si>
  <si>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</si>
  <si>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</si>
  <si>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</si>
  <si>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</si>
  <si>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</si>
  <si>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</si>
  <si>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</si>
  <si>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>2028 г.</t>
  </si>
  <si>
    <t>Объем поступлений доходов бюджета Обильненского сельского поселения Азовского района на 2026 год и плановый период 2027 и 2028 годов</t>
  </si>
  <si>
    <t>НАЛОГИ НА ТОВАРЫ (РАБОТЫ, УСЛУГИ), РЕАЛИЗУЕМЫЕ НА ТЕРРИТОРИИ РОССИЙСКОЙ ФЕДЕРАЦИИ</t>
  </si>
  <si>
    <t>Туристический налог</t>
  </si>
  <si>
    <t>1 01 1030000000 0000 000</t>
  </si>
  <si>
    <t xml:space="preserve"> 1 01 1030300001 0000 110</t>
  </si>
  <si>
    <t xml:space="preserve"> ПРОЕКТ 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__.11.2025 №___  "О бюджете Обильненского сельского поселения  Азовского района на 2026 год и плановый период 2027 и 2028 год</t>
  </si>
  <si>
    <t>1 01 02021 01 0000 110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</si>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</sst>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2" borderId="6">
      <alignment wrapText="1"/>
    </xf>
    <xf numFmtId="49" fontId="12" fillId="2" borderId="7">
      <alignment horizontal="center"/>
    </xf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0" fontId="13" fillId="2" borderId="3" xfId="1" applyNumberFormat="1" applyFont="1" applyBorder="1" applyAlignment="1" applyProtection="1">
      <alignment wrapText="1"/>
    </xf>
    <xf numFmtId="49" fontId="13" fillId="2" borderId="3" xfId="2" applyNumberFormat="1" applyFont="1" applyBorder="1" applyProtection="1">
      <alignment horizontal="center"/>
    </xf>
    <xf numFmtId="165" fontId="9" fillId="0" borderId="3" xfId="0" applyNumberFormat="1" applyFont="1" applyFill="1" applyBorder="1" applyAlignment="1">
      <alignment horizontal="right" wrapText="1"/>
    </xf>
    <xf numFmtId="49" fontId="14" fillId="2" borderId="3" xfId="2" applyNumberFormat="1" applyFont="1" applyBorder="1" applyProtection="1">
      <alignment horizontal="center"/>
    </xf>
    <xf numFmtId="0" fontId="14" fillId="2" borderId="3" xfId="1" applyNumberFormat="1" applyFont="1" applyBorder="1" applyAlignment="1" applyProtection="1">
      <alignment wrapText="1"/>
    </xf>
    <xf numFmtId="165" fontId="7" fillId="0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40" zoomScale="60" zoomScaleNormal="60" workbookViewId="0">
      <selection activeCell="D57" sqref="D57"/>
    </sheetView>
  </sheetViews>
  <sheetFormatPr defaultRowHeight="18" customHeight="1" x14ac:dyDescent="0.3"/>
  <cols>
    <col min="1" max="1" width="80.6640625" customWidth="1"/>
    <col min="2" max="2" width="40.6640625" customWidth="1"/>
    <col min="3" max="3" width="8" hidden="1"/>
    <col min="4" max="4" width="21.44140625" customWidth="1"/>
    <col min="5" max="5" width="22.6640625" customWidth="1"/>
    <col min="6" max="6" width="19.33203125" customWidth="1"/>
  </cols>
  <sheetData>
    <row r="1" spans="1:6" ht="117" customHeight="1" x14ac:dyDescent="0.3">
      <c r="D1" s="33" t="s">
        <v>99</v>
      </c>
      <c r="E1" s="33"/>
      <c r="F1" s="33"/>
    </row>
    <row r="2" spans="1:6" x14ac:dyDescent="0.3">
      <c r="A2" s="40" t="s">
        <v>94</v>
      </c>
      <c r="B2" s="40"/>
      <c r="C2" s="41"/>
      <c r="D2" s="40"/>
      <c r="E2" s="40"/>
      <c r="F2" s="40"/>
    </row>
    <row r="3" spans="1:6" ht="14.4" x14ac:dyDescent="0.3"/>
    <row r="4" spans="1:6" ht="18" customHeight="1" x14ac:dyDescent="0.3">
      <c r="B4" s="1"/>
      <c r="C4" s="1"/>
      <c r="F4" s="2" t="s">
        <v>0</v>
      </c>
    </row>
    <row r="5" spans="1:6" ht="14.4" customHeight="1" x14ac:dyDescent="0.3">
      <c r="A5" s="34" t="s">
        <v>8</v>
      </c>
      <c r="B5" s="34" t="s">
        <v>1</v>
      </c>
      <c r="C5" s="35" t="s">
        <v>8</v>
      </c>
      <c r="D5" s="34" t="s">
        <v>70</v>
      </c>
      <c r="E5" s="39" t="s">
        <v>71</v>
      </c>
      <c r="F5" s="39" t="s">
        <v>93</v>
      </c>
    </row>
    <row r="6" spans="1:6" ht="14.4" customHeight="1" x14ac:dyDescent="0.3">
      <c r="A6" s="34"/>
      <c r="B6" s="34"/>
      <c r="C6" s="36"/>
      <c r="D6" s="39"/>
      <c r="E6" s="39"/>
      <c r="F6" s="39"/>
    </row>
    <row r="7" spans="1:6" ht="23.4" customHeight="1" x14ac:dyDescent="0.3">
      <c r="A7" s="34"/>
      <c r="B7" s="34"/>
      <c r="C7" s="37"/>
      <c r="D7" s="39"/>
      <c r="E7" s="39"/>
      <c r="F7" s="39"/>
    </row>
    <row r="8" spans="1:6" ht="17.399999999999999" hidden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 x14ac:dyDescent="0.3">
      <c r="A9" s="5" t="s">
        <v>9</v>
      </c>
      <c r="B9" s="6"/>
      <c r="C9" s="5" t="s">
        <v>9</v>
      </c>
      <c r="D9" s="7"/>
      <c r="E9" s="7"/>
      <c r="F9" s="8"/>
    </row>
    <row r="10" spans="1:6" x14ac:dyDescent="0.3">
      <c r="A10" s="10" t="s">
        <v>11</v>
      </c>
      <c r="B10" s="11" t="s">
        <v>10</v>
      </c>
      <c r="C10" s="9"/>
      <c r="D10" s="12">
        <f>D12+D22+D24+D32</f>
        <v>24961.500000000004</v>
      </c>
      <c r="E10" s="12">
        <f>E12+E22+E24+E32</f>
        <v>25411.800000000003</v>
      </c>
      <c r="F10" s="12">
        <f>F12+F22+F24+F32</f>
        <v>25869.099999999995</v>
      </c>
    </row>
    <row r="11" spans="1:6" x14ac:dyDescent="0.3">
      <c r="A11" s="13" t="s">
        <v>12</v>
      </c>
      <c r="B11" s="14"/>
      <c r="C11" s="9"/>
      <c r="D11" s="15">
        <f>D10</f>
        <v>24961.500000000004</v>
      </c>
      <c r="E11" s="15">
        <f>E10</f>
        <v>25411.800000000003</v>
      </c>
      <c r="F11" s="15">
        <f>F10</f>
        <v>25869.099999999995</v>
      </c>
    </row>
    <row r="12" spans="1:6" x14ac:dyDescent="0.3">
      <c r="A12" s="16" t="s">
        <v>14</v>
      </c>
      <c r="B12" s="4" t="s">
        <v>13</v>
      </c>
      <c r="C12" s="9"/>
      <c r="D12" s="17">
        <f>D13</f>
        <v>4590.4000000000005</v>
      </c>
      <c r="E12" s="17">
        <v>4672.3</v>
      </c>
      <c r="F12" s="17">
        <v>4724.6000000000004</v>
      </c>
    </row>
    <row r="13" spans="1:6" x14ac:dyDescent="0.3">
      <c r="A13" s="13" t="s">
        <v>16</v>
      </c>
      <c r="B13" s="14" t="s">
        <v>15</v>
      </c>
      <c r="C13" s="9"/>
      <c r="D13" s="15">
        <f>D14+D15+D16+D17+D18+D19+D20+D21</f>
        <v>4590.4000000000005</v>
      </c>
      <c r="E13" s="15">
        <f>E14+E15+E16+E17+E18+E19+E20+E21</f>
        <v>4672.2999999999993</v>
      </c>
      <c r="F13" s="15">
        <f>F14+F15+F16+F17+F18+F19+F20+F21</f>
        <v>4724.5999999999995</v>
      </c>
    </row>
    <row r="14" spans="1:6" ht="147" customHeight="1" x14ac:dyDescent="0.3">
      <c r="A14" s="24" t="s">
        <v>80</v>
      </c>
      <c r="B14" s="14" t="s">
        <v>17</v>
      </c>
      <c r="C14" s="9"/>
      <c r="D14" s="15">
        <v>3929.4</v>
      </c>
      <c r="E14" s="23">
        <v>3999.5</v>
      </c>
      <c r="F14" s="23">
        <v>4044.3</v>
      </c>
    </row>
    <row r="15" spans="1:6" ht="78.599999999999994" customHeight="1" x14ac:dyDescent="0.3">
      <c r="A15" s="24" t="s">
        <v>81</v>
      </c>
      <c r="B15" s="14" t="s">
        <v>82</v>
      </c>
      <c r="C15" s="5"/>
      <c r="D15" s="15">
        <v>101</v>
      </c>
      <c r="E15" s="23">
        <v>102.8</v>
      </c>
      <c r="F15" s="23">
        <v>103.9</v>
      </c>
    </row>
    <row r="16" spans="1:6" ht="78.599999999999994" customHeight="1" x14ac:dyDescent="0.3">
      <c r="A16" s="13" t="s">
        <v>102</v>
      </c>
      <c r="B16" s="14" t="s">
        <v>100</v>
      </c>
      <c r="C16" s="5"/>
      <c r="D16" s="15">
        <v>23</v>
      </c>
      <c r="E16" s="23">
        <v>23.4</v>
      </c>
      <c r="F16" s="23">
        <v>23.6</v>
      </c>
    </row>
    <row r="17" spans="1:6" ht="75.599999999999994" customHeight="1" x14ac:dyDescent="0.3">
      <c r="A17" s="13" t="s">
        <v>103</v>
      </c>
      <c r="B17" s="14" t="s">
        <v>101</v>
      </c>
      <c r="C17" s="5"/>
      <c r="D17" s="15">
        <v>59.7</v>
      </c>
      <c r="E17" s="23">
        <v>60.7</v>
      </c>
      <c r="F17" s="23">
        <v>61.4</v>
      </c>
    </row>
    <row r="18" spans="1:6" ht="103.2" customHeight="1" x14ac:dyDescent="0.3">
      <c r="A18" s="24" t="s">
        <v>83</v>
      </c>
      <c r="B18" s="25" t="s">
        <v>84</v>
      </c>
      <c r="C18" s="21"/>
      <c r="D18" s="26">
        <v>197.4</v>
      </c>
      <c r="E18" s="29">
        <v>200.9</v>
      </c>
      <c r="F18" s="29">
        <v>203.2</v>
      </c>
    </row>
    <row r="19" spans="1:6" ht="104.4" customHeight="1" x14ac:dyDescent="0.3">
      <c r="A19" s="24" t="s">
        <v>85</v>
      </c>
      <c r="B19" s="25" t="s">
        <v>86</v>
      </c>
      <c r="C19" s="9"/>
      <c r="D19" s="26">
        <v>4.5999999999999996</v>
      </c>
      <c r="E19" s="29">
        <v>4.7</v>
      </c>
      <c r="F19" s="29">
        <v>4.7</v>
      </c>
    </row>
    <row r="20" spans="1:6" ht="99" customHeight="1" x14ac:dyDescent="0.3">
      <c r="A20" s="24" t="s">
        <v>87</v>
      </c>
      <c r="B20" s="25" t="s">
        <v>88</v>
      </c>
      <c r="C20" s="9"/>
      <c r="D20" s="26">
        <v>41.3</v>
      </c>
      <c r="E20" s="29">
        <v>42.1</v>
      </c>
      <c r="F20" s="29">
        <v>42.5</v>
      </c>
    </row>
    <row r="21" spans="1:6" ht="100.5" customHeight="1" x14ac:dyDescent="0.3">
      <c r="A21" s="24" t="s">
        <v>89</v>
      </c>
      <c r="B21" s="25" t="s">
        <v>90</v>
      </c>
      <c r="C21" s="9"/>
      <c r="D21" s="26">
        <v>234</v>
      </c>
      <c r="E21" s="29">
        <v>238.2</v>
      </c>
      <c r="F21" s="29">
        <v>241</v>
      </c>
    </row>
    <row r="22" spans="1:6" ht="39" customHeight="1" x14ac:dyDescent="0.3">
      <c r="A22" s="31" t="s">
        <v>95</v>
      </c>
      <c r="B22" s="30" t="s">
        <v>97</v>
      </c>
      <c r="C22" s="9"/>
      <c r="D22" s="19">
        <v>1648.7</v>
      </c>
      <c r="E22" s="32">
        <v>1714.7</v>
      </c>
      <c r="F22" s="32">
        <v>1783.2</v>
      </c>
    </row>
    <row r="23" spans="1:6" ht="24" customHeight="1" x14ac:dyDescent="0.3">
      <c r="A23" s="27" t="s">
        <v>96</v>
      </c>
      <c r="B23" s="28" t="s">
        <v>98</v>
      </c>
      <c r="C23" s="9"/>
      <c r="D23" s="26">
        <v>1648.7</v>
      </c>
      <c r="E23" s="29">
        <v>1714.7</v>
      </c>
      <c r="F23" s="29">
        <v>1783.2</v>
      </c>
    </row>
    <row r="24" spans="1:6" ht="24" customHeight="1" x14ac:dyDescent="0.3">
      <c r="A24" s="16" t="s">
        <v>19</v>
      </c>
      <c r="B24" s="4" t="s">
        <v>18</v>
      </c>
      <c r="C24" s="9"/>
      <c r="D24" s="17">
        <f>D25+D27</f>
        <v>18716.7</v>
      </c>
      <c r="E24" s="17">
        <f>E25+E27</f>
        <v>19018.900000000001</v>
      </c>
      <c r="F24" s="17">
        <f>F25+F27</f>
        <v>19355.199999999997</v>
      </c>
    </row>
    <row r="25" spans="1:6" x14ac:dyDescent="0.3">
      <c r="A25" s="13" t="s">
        <v>21</v>
      </c>
      <c r="B25" s="14" t="s">
        <v>20</v>
      </c>
      <c r="C25" s="9"/>
      <c r="D25" s="15">
        <v>1790.5</v>
      </c>
      <c r="E25" s="15">
        <v>1862.1</v>
      </c>
      <c r="F25" s="15">
        <v>1936.6</v>
      </c>
    </row>
    <row r="26" spans="1:6" ht="36" customHeight="1" x14ac:dyDescent="0.3">
      <c r="A26" s="13" t="s">
        <v>23</v>
      </c>
      <c r="B26" s="14" t="s">
        <v>22</v>
      </c>
      <c r="C26" s="9"/>
      <c r="D26" s="23">
        <v>1790.5</v>
      </c>
      <c r="E26" s="23">
        <v>1862.1</v>
      </c>
      <c r="F26" s="23">
        <v>1936.6</v>
      </c>
    </row>
    <row r="27" spans="1:6" x14ac:dyDescent="0.3">
      <c r="A27" s="13" t="s">
        <v>25</v>
      </c>
      <c r="B27" s="14" t="s">
        <v>24</v>
      </c>
      <c r="C27" s="9"/>
      <c r="D27" s="15">
        <f>D28+D30</f>
        <v>16926.2</v>
      </c>
      <c r="E27" s="15">
        <f>E29+E30</f>
        <v>17156.800000000003</v>
      </c>
      <c r="F27" s="15">
        <f>F29+F30</f>
        <v>17418.599999999999</v>
      </c>
    </row>
    <row r="28" spans="1:6" x14ac:dyDescent="0.3">
      <c r="A28" s="13" t="s">
        <v>27</v>
      </c>
      <c r="B28" s="14" t="s">
        <v>26</v>
      </c>
      <c r="C28" s="9"/>
      <c r="D28" s="23">
        <v>8712.7000000000007</v>
      </c>
      <c r="E28" s="23">
        <v>8712.7000000000007</v>
      </c>
      <c r="F28" s="23">
        <v>8712.7000000000007</v>
      </c>
    </row>
    <row r="29" spans="1:6" ht="31.2" x14ac:dyDescent="0.3">
      <c r="A29" s="13" t="s">
        <v>29</v>
      </c>
      <c r="B29" s="14" t="s">
        <v>28</v>
      </c>
      <c r="C29" s="9"/>
      <c r="D29" s="23">
        <v>8712.7000000000007</v>
      </c>
      <c r="E29" s="23">
        <v>8712.7000000000007</v>
      </c>
      <c r="F29" s="23">
        <v>8712.7000000000007</v>
      </c>
    </row>
    <row r="30" spans="1:6" x14ac:dyDescent="0.3">
      <c r="A30" s="13" t="s">
        <v>31</v>
      </c>
      <c r="B30" s="14" t="s">
        <v>30</v>
      </c>
      <c r="C30" s="9"/>
      <c r="D30" s="15">
        <v>8213.5</v>
      </c>
      <c r="E30" s="15">
        <v>8444.1</v>
      </c>
      <c r="F30" s="15">
        <v>8705.9</v>
      </c>
    </row>
    <row r="31" spans="1:6" ht="31.2" x14ac:dyDescent="0.3">
      <c r="A31" s="13" t="s">
        <v>33</v>
      </c>
      <c r="B31" s="14" t="s">
        <v>32</v>
      </c>
      <c r="C31" s="9"/>
      <c r="D31" s="15">
        <v>8213.5</v>
      </c>
      <c r="E31" s="15">
        <v>8444.1</v>
      </c>
      <c r="F31" s="15">
        <v>8705.9</v>
      </c>
    </row>
    <row r="32" spans="1:6" x14ac:dyDescent="0.3">
      <c r="A32" s="16" t="s">
        <v>35</v>
      </c>
      <c r="B32" s="4" t="s">
        <v>34</v>
      </c>
      <c r="C32" s="9"/>
      <c r="D32" s="17">
        <f>D33</f>
        <v>5.7</v>
      </c>
      <c r="E32" s="17">
        <f>E33</f>
        <v>5.9</v>
      </c>
      <c r="F32" s="17">
        <f>F33</f>
        <v>6.1</v>
      </c>
    </row>
    <row r="33" spans="1:6" ht="46.8" x14ac:dyDescent="0.3">
      <c r="A33" s="13" t="s">
        <v>37</v>
      </c>
      <c r="B33" s="14" t="s">
        <v>36</v>
      </c>
      <c r="C33" s="9"/>
      <c r="D33" s="15">
        <v>5.7</v>
      </c>
      <c r="E33" s="15">
        <v>5.9</v>
      </c>
      <c r="F33" s="15">
        <v>6.1</v>
      </c>
    </row>
    <row r="34" spans="1:6" ht="62.4" x14ac:dyDescent="0.3">
      <c r="A34" s="13" t="s">
        <v>39</v>
      </c>
      <c r="B34" s="14" t="s">
        <v>38</v>
      </c>
      <c r="C34" s="9"/>
      <c r="D34" s="15">
        <v>5.7</v>
      </c>
      <c r="E34" s="15">
        <v>5.9</v>
      </c>
      <c r="F34" s="15">
        <v>6.1</v>
      </c>
    </row>
    <row r="35" spans="1:6" x14ac:dyDescent="0.3">
      <c r="A35" s="13" t="s">
        <v>40</v>
      </c>
      <c r="B35" s="14"/>
      <c r="C35" s="9"/>
      <c r="D35" s="15">
        <v>0</v>
      </c>
      <c r="E35" s="15">
        <v>0</v>
      </c>
      <c r="F35" s="15">
        <v>0</v>
      </c>
    </row>
    <row r="36" spans="1:6" ht="21.75" customHeight="1" x14ac:dyDescent="0.3">
      <c r="A36" s="10" t="s">
        <v>42</v>
      </c>
      <c r="B36" s="11" t="s">
        <v>41</v>
      </c>
      <c r="C36" s="9"/>
      <c r="D36" s="12">
        <f>D37+D48+D52</f>
        <v>7860.2</v>
      </c>
      <c r="E36" s="12">
        <f>E37</f>
        <v>3389.7</v>
      </c>
      <c r="F36" s="12">
        <f>F37</f>
        <v>1422.5</v>
      </c>
    </row>
    <row r="37" spans="1:6" ht="35.4" customHeight="1" x14ac:dyDescent="0.3">
      <c r="A37" s="16" t="s">
        <v>44</v>
      </c>
      <c r="B37" s="4" t="s">
        <v>43</v>
      </c>
      <c r="C37" s="9"/>
      <c r="D37" s="17">
        <f>D38+D43</f>
        <v>3654.8999999999996</v>
      </c>
      <c r="E37" s="17">
        <f>E40+E43+E48</f>
        <v>3389.7</v>
      </c>
      <c r="F37" s="17">
        <f>F40+F43+F48</f>
        <v>1422.5</v>
      </c>
    </row>
    <row r="38" spans="1:6" ht="26.4" customHeight="1" x14ac:dyDescent="0.3">
      <c r="A38" s="13" t="s">
        <v>46</v>
      </c>
      <c r="B38" s="14" t="s">
        <v>45</v>
      </c>
      <c r="C38" s="9"/>
      <c r="D38" s="15">
        <f>D40+D41</f>
        <v>3100.2999999999997</v>
      </c>
      <c r="E38" s="15">
        <f>E40+E41</f>
        <v>2771.7</v>
      </c>
      <c r="F38" s="15">
        <f>F39</f>
        <v>637.6</v>
      </c>
    </row>
    <row r="39" spans="1:6" ht="25.95" customHeight="1" x14ac:dyDescent="0.3">
      <c r="A39" s="13" t="s">
        <v>75</v>
      </c>
      <c r="B39" s="14" t="s">
        <v>72</v>
      </c>
      <c r="C39" s="9"/>
      <c r="D39" s="23">
        <v>2541.1999999999998</v>
      </c>
      <c r="E39" s="15">
        <v>2771.7</v>
      </c>
      <c r="F39" s="15">
        <v>637.6</v>
      </c>
    </row>
    <row r="40" spans="1:6" ht="31.2" x14ac:dyDescent="0.3">
      <c r="A40" s="13" t="s">
        <v>74</v>
      </c>
      <c r="B40" s="14" t="s">
        <v>73</v>
      </c>
      <c r="C40" s="9"/>
      <c r="D40" s="23">
        <v>2541.1999999999998</v>
      </c>
      <c r="E40" s="15">
        <v>2771.7</v>
      </c>
      <c r="F40" s="15">
        <v>637.6</v>
      </c>
    </row>
    <row r="41" spans="1:6" ht="31.2" x14ac:dyDescent="0.3">
      <c r="A41" s="13" t="s">
        <v>48</v>
      </c>
      <c r="B41" s="14" t="s">
        <v>47</v>
      </c>
      <c r="C41" s="9"/>
      <c r="D41" s="23">
        <v>559.1</v>
      </c>
      <c r="E41" s="15">
        <v>0</v>
      </c>
      <c r="F41" s="15">
        <v>0</v>
      </c>
    </row>
    <row r="42" spans="1:6" ht="31.2" x14ac:dyDescent="0.3">
      <c r="A42" s="13" t="s">
        <v>50</v>
      </c>
      <c r="B42" s="14" t="s">
        <v>49</v>
      </c>
      <c r="C42" s="9"/>
      <c r="D42" s="23">
        <v>559.1</v>
      </c>
      <c r="E42" s="15">
        <v>0</v>
      </c>
      <c r="F42" s="15">
        <v>0</v>
      </c>
    </row>
    <row r="43" spans="1:6" x14ac:dyDescent="0.3">
      <c r="A43" s="13" t="s">
        <v>52</v>
      </c>
      <c r="B43" s="14" t="s">
        <v>51</v>
      </c>
      <c r="C43" s="9"/>
      <c r="D43" s="23">
        <f>D45+D46</f>
        <v>554.6</v>
      </c>
      <c r="E43" s="15">
        <f>E45+E46</f>
        <v>618</v>
      </c>
      <c r="F43" s="23">
        <f>F44+F46</f>
        <v>784.90000000000009</v>
      </c>
    </row>
    <row r="44" spans="1:6" ht="31.2" x14ac:dyDescent="0.3">
      <c r="A44" s="13" t="s">
        <v>54</v>
      </c>
      <c r="B44" s="14" t="s">
        <v>53</v>
      </c>
      <c r="C44" s="9"/>
      <c r="D44" s="23">
        <v>0.2</v>
      </c>
      <c r="E44" s="15">
        <v>0.2</v>
      </c>
      <c r="F44" s="15">
        <v>0.2</v>
      </c>
    </row>
    <row r="45" spans="1:6" ht="31.2" x14ac:dyDescent="0.3">
      <c r="A45" s="13" t="s">
        <v>56</v>
      </c>
      <c r="B45" s="14" t="s">
        <v>55</v>
      </c>
      <c r="C45" s="9"/>
      <c r="D45" s="23">
        <v>0.2</v>
      </c>
      <c r="E45" s="15">
        <v>0.2</v>
      </c>
      <c r="F45" s="15">
        <v>0.2</v>
      </c>
    </row>
    <row r="46" spans="1:6" ht="31.2" x14ac:dyDescent="0.3">
      <c r="A46" s="13" t="s">
        <v>58</v>
      </c>
      <c r="B46" s="14" t="s">
        <v>57</v>
      </c>
      <c r="C46" s="9"/>
      <c r="D46" s="23">
        <v>554.4</v>
      </c>
      <c r="E46" s="15">
        <v>617.79999999999995</v>
      </c>
      <c r="F46" s="15">
        <v>784.7</v>
      </c>
    </row>
    <row r="47" spans="1:6" ht="46.8" x14ac:dyDescent="0.3">
      <c r="A47" s="13" t="s">
        <v>60</v>
      </c>
      <c r="B47" s="14" t="s">
        <v>59</v>
      </c>
      <c r="C47" s="9"/>
      <c r="D47" s="15">
        <v>554.4</v>
      </c>
      <c r="E47" s="15">
        <v>617.79999999999995</v>
      </c>
      <c r="F47" s="15">
        <v>784.7</v>
      </c>
    </row>
    <row r="48" spans="1:6" ht="62.4" x14ac:dyDescent="0.3">
      <c r="A48" s="16" t="s">
        <v>62</v>
      </c>
      <c r="B48" s="4" t="s">
        <v>61</v>
      </c>
      <c r="C48" s="9"/>
      <c r="D48" s="17">
        <v>0</v>
      </c>
      <c r="E48" s="17">
        <v>0</v>
      </c>
      <c r="F48" s="17">
        <v>0</v>
      </c>
    </row>
    <row r="49" spans="1:6" ht="78" x14ac:dyDescent="0.3">
      <c r="A49" s="13" t="s">
        <v>64</v>
      </c>
      <c r="B49" s="14" t="s">
        <v>63</v>
      </c>
      <c r="C49" s="9"/>
      <c r="D49" s="15">
        <v>0</v>
      </c>
      <c r="E49" s="15">
        <v>0</v>
      </c>
      <c r="F49" s="15">
        <v>0</v>
      </c>
    </row>
    <row r="50" spans="1:6" ht="62.4" x14ac:dyDescent="0.3">
      <c r="A50" s="13" t="s">
        <v>66</v>
      </c>
      <c r="B50" s="14" t="s">
        <v>65</v>
      </c>
      <c r="C50" s="9"/>
      <c r="D50" s="15">
        <v>0</v>
      </c>
      <c r="E50" s="15">
        <v>0</v>
      </c>
      <c r="F50" s="15">
        <v>0</v>
      </c>
    </row>
    <row r="51" spans="1:6" ht="46.8" x14ac:dyDescent="0.3">
      <c r="A51" s="13" t="s">
        <v>68</v>
      </c>
      <c r="B51" s="14" t="s">
        <v>67</v>
      </c>
      <c r="C51" s="9"/>
      <c r="D51" s="15">
        <v>0</v>
      </c>
      <c r="E51" s="15">
        <v>0</v>
      </c>
      <c r="F51" s="15">
        <v>0</v>
      </c>
    </row>
    <row r="52" spans="1:6" x14ac:dyDescent="0.3">
      <c r="A52" s="13" t="s">
        <v>78</v>
      </c>
      <c r="B52" s="14" t="s">
        <v>76</v>
      </c>
      <c r="C52" s="9"/>
      <c r="D52" s="15">
        <f>D53</f>
        <v>4205.3</v>
      </c>
      <c r="E52" s="15">
        <v>0</v>
      </c>
      <c r="F52" s="15">
        <v>0</v>
      </c>
    </row>
    <row r="53" spans="1:6" ht="31.2" x14ac:dyDescent="0.3">
      <c r="A53" s="13" t="s">
        <v>79</v>
      </c>
      <c r="B53" s="14" t="s">
        <v>77</v>
      </c>
      <c r="C53" s="9"/>
      <c r="D53" s="15">
        <v>4205.3</v>
      </c>
      <c r="E53" s="15">
        <v>0</v>
      </c>
      <c r="F53" s="15">
        <v>0</v>
      </c>
    </row>
    <row r="54" spans="1:6" ht="26.4" customHeight="1" x14ac:dyDescent="0.3">
      <c r="A54" s="18" t="s">
        <v>69</v>
      </c>
      <c r="B54" s="14"/>
      <c r="C54" s="9"/>
      <c r="D54" s="19">
        <f>D36+D10</f>
        <v>32821.700000000004</v>
      </c>
      <c r="E54" s="19">
        <f>E36+E10</f>
        <v>28801.500000000004</v>
      </c>
      <c r="F54" s="19">
        <f>F36+F10</f>
        <v>27291.599999999995</v>
      </c>
    </row>
    <row r="56" spans="1:6" ht="18" customHeight="1" x14ac:dyDescent="0.35">
      <c r="A56" s="20"/>
    </row>
    <row r="57" spans="1:6" ht="33.6" customHeight="1" x14ac:dyDescent="0.4">
      <c r="A57" s="22" t="s">
        <v>92</v>
      </c>
      <c r="B57" s="20"/>
      <c r="C57" s="20"/>
      <c r="D57" s="20"/>
      <c r="E57" s="38" t="s">
        <v>91</v>
      </c>
      <c r="F57" s="38"/>
    </row>
  </sheetData>
  <mergeCells count="9">
    <mergeCell ref="D1:F1"/>
    <mergeCell ref="A5:A7"/>
    <mergeCell ref="B5:B7"/>
    <mergeCell ref="C5:C7"/>
    <mergeCell ref="E57:F57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2025-12-24T06:33:17Z</cp:lastPrinted>
  <dcterms:created xsi:type="dcterms:W3CDTF">2024-07-29T11:51:05Z</dcterms:created>
  <dcterms:modified xsi:type="dcterms:W3CDTF">2025-12-26T08:38:58Z</dcterms:modified>
</cp:coreProperties>
</file>